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8130"/>
  </bookViews>
  <sheets>
    <sheet name="SatCli" sheetId="12" r:id="rId1"/>
  </sheets>
  <calcPr calcId="124519"/>
</workbook>
</file>

<file path=xl/calcChain.xml><?xml version="1.0" encoding="utf-8"?>
<calcChain xmlns="http://schemas.openxmlformats.org/spreadsheetml/2006/main">
  <c r="D6" i="12"/>
  <c r="D25" s="1"/>
  <c r="D13" l="1"/>
  <c r="D15"/>
  <c r="D17"/>
  <c r="D19"/>
  <c r="D24"/>
  <c r="D26"/>
  <c r="D14"/>
  <c r="D16"/>
  <c r="D18"/>
  <c r="D20"/>
  <c r="D23"/>
  <c r="D27" s="1"/>
  <c r="D21" l="1"/>
  <c r="D28" s="1"/>
</calcChain>
</file>

<file path=xl/sharedStrings.xml><?xml version="1.0" encoding="utf-8"?>
<sst xmlns="http://schemas.openxmlformats.org/spreadsheetml/2006/main" count="32" uniqueCount="30">
  <si>
    <t>Gobernabilidad  /  Atención al Cliente</t>
  </si>
  <si>
    <t>Análisis de Cálculo del Indicador  4</t>
  </si>
  <si>
    <t>EPS:</t>
  </si>
  <si>
    <t>EPS SEDALORETO S.A.</t>
  </si>
  <si>
    <t>Nº Personas que Respondieron:</t>
  </si>
  <si>
    <t>ENCUESTA  DE  SATISFACCION  DEL  CLIENTE</t>
  </si>
  <si>
    <t xml:space="preserve">Nº </t>
  </si>
  <si>
    <t>Preguntas</t>
  </si>
  <si>
    <t>Promedio de Respuestas</t>
  </si>
  <si>
    <t>Sumatoria</t>
  </si>
  <si>
    <t>Respuestas</t>
  </si>
  <si>
    <t>N/A</t>
  </si>
  <si>
    <t>Respecto al servicio recibido</t>
  </si>
  <si>
    <t>Prom Todos</t>
  </si>
  <si>
    <t>¿Cómo calificaría en general su satisfacción con respecto a los servicios de agua potable y/o desagüe que brinda la EPS? (Calificar del 1 al 5, 1 como mínima y 5 como máxima</t>
  </si>
  <si>
    <t>¿El agua que recibe cubre sus necesidades adecuadamente?</t>
  </si>
  <si>
    <t>¿El agua que recibe tiene olor, color o sabor anormales?</t>
  </si>
  <si>
    <t>¿La continuidad (horas de servicio) en su zona es adecuada?</t>
  </si>
  <si>
    <t>¿La presión en su zona es adecuada?</t>
  </si>
  <si>
    <t>¿Se entera de los avisos de la EPS de cortes del servicio?</t>
  </si>
  <si>
    <r>
      <t xml:space="preserve">¿Las redes de agua se rompen con frecuencia? </t>
    </r>
    <r>
      <rPr>
        <sz val="10"/>
        <color indexed="8"/>
        <rFont val="Calibri"/>
        <family val="2"/>
      </rPr>
      <t>(Para este caso, si es NO calificar como 5, si es SÍ calificar como 1)</t>
    </r>
  </si>
  <si>
    <t>¿Las redes de desagüe se atoran con frecuencia? (Para este caso, si es NO calificar como 5, si es SÍ calificar como 1)</t>
  </si>
  <si>
    <t>Promedio "Respecto al servicio recibido"</t>
  </si>
  <si>
    <t>Respecto a la empresa</t>
  </si>
  <si>
    <t>¿Si es que ha presentado algun reclamo, la atención ha sido buena?</t>
  </si>
  <si>
    <t>¿Sies que ha presentado algun reclamo; ¿La solución fue rápida?</t>
  </si>
  <si>
    <t>¿Cómo calificaría su satisfacción respecto a la atención al cliente que brinda la EPS? (calificar del 1 al 5, 1 como mínimo y 5 como máxima)</t>
  </si>
  <si>
    <t>¿Cómo calificaría usted en general la labor o desempeño de la EPS? (calificar del 1 al 5, 1 como mínimo y 5 como máxima)</t>
  </si>
  <si>
    <t>Promedio "Respecto a la empresa"</t>
  </si>
  <si>
    <t>Resultado de encuesta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</si>
</sst>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rgb="FF8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right"/>
    </xf>
    <xf numFmtId="0" fontId="0" fillId="0" borderId="13" xfId="0" applyBorder="1"/>
    <xf numFmtId="0" fontId="0" fillId="0" borderId="12" xfId="0" applyBorder="1"/>
    <xf numFmtId="0" fontId="2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2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/>
    <xf numFmtId="2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2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2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right"/>
    </xf>
    <xf numFmtId="2" fontId="8" fillId="0" borderId="7" xfId="0" applyNumberFormat="1" applyFont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/>
    <xf numFmtId="2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2" fontId="8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6">
    <cellStyle name="Millares 2 2" xfId="2"/>
    <cellStyle name="Normal" xfId="0" builtinId="0"/>
    <cellStyle name="Normal 2" xfId="1"/>
    <cellStyle name="Normal 2 2" xfId="3"/>
    <cellStyle name="Normal 2 2 2" xfId="4"/>
    <cellStyle name="Porcentual 2 2" xfId="5"/>
  </cellStyles>
  <dxfs count="0"/>
  <tableStyles count="0" defaultTableStyle="TableStyleMedium2" defaultPivotStyle="PivotStyleLight16"/>
  <colors>
    <mruColors>
      <color rgb="FFD2F9FE"/>
      <color rgb="FFFFCCFF"/>
      <color rgb="FFCFDEB0"/>
      <color rgb="FFD4E2B8"/>
      <color rgb="FFD5F1B9"/>
      <color rgb="FFFFB9FF"/>
      <color rgb="FFFF66FF"/>
      <color rgb="FFFF8B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8"/>
  <sheetViews>
    <sheetView tabSelected="1" topLeftCell="A7" workbookViewId="0">
      <selection activeCell="H26" sqref="H26"/>
    </sheetView>
  </sheetViews>
  <sheetFormatPr baseColWidth="10" defaultColWidth="46.42578125" defaultRowHeight="15"/>
  <cols>
    <col min="1" max="1" width="2" customWidth="1"/>
    <col min="2" max="2" width="4.5703125" customWidth="1"/>
    <col min="3" max="3" width="64.5703125" customWidth="1"/>
    <col min="4" max="4" width="14.28515625" customWidth="1"/>
    <col min="5" max="5" width="2.28515625" customWidth="1"/>
    <col min="6" max="6" width="11.85546875" customWidth="1"/>
    <col min="7" max="7" width="11" customWidth="1"/>
  </cols>
  <sheetData>
    <row r="2" spans="2:7">
      <c r="B2" s="51" t="s">
        <v>0</v>
      </c>
      <c r="C2" s="51"/>
      <c r="D2" s="51"/>
    </row>
    <row r="3" spans="2:7">
      <c r="B3" s="51" t="s">
        <v>1</v>
      </c>
      <c r="C3" s="51"/>
      <c r="D3" s="51"/>
    </row>
    <row r="4" spans="2:7">
      <c r="B4" s="1"/>
    </row>
    <row r="5" spans="2:7">
      <c r="B5" s="2" t="s">
        <v>2</v>
      </c>
      <c r="C5" s="3" t="s">
        <v>3</v>
      </c>
      <c r="D5" s="4"/>
    </row>
    <row r="6" spans="2:7">
      <c r="B6" s="2" t="s">
        <v>4</v>
      </c>
      <c r="C6" s="5"/>
      <c r="D6" s="6">
        <f>141+28+4</f>
        <v>173</v>
      </c>
    </row>
    <row r="7" spans="2:7">
      <c r="B7" s="1"/>
    </row>
    <row r="8" spans="2:7">
      <c r="B8" s="51" t="s">
        <v>5</v>
      </c>
      <c r="C8" s="51"/>
      <c r="D8" s="51"/>
    </row>
    <row r="9" spans="2:7" ht="15.75" thickBot="1">
      <c r="B9" s="1"/>
    </row>
    <row r="10" spans="2:7" ht="15" customHeight="1">
      <c r="B10" s="52" t="s">
        <v>6</v>
      </c>
      <c r="C10" s="54" t="s">
        <v>7</v>
      </c>
      <c r="D10" s="56" t="s">
        <v>8</v>
      </c>
      <c r="F10" s="7" t="s">
        <v>9</v>
      </c>
      <c r="G10" s="8" t="s">
        <v>10</v>
      </c>
    </row>
    <row r="11" spans="2:7" ht="15.75" thickBot="1">
      <c r="B11" s="53"/>
      <c r="C11" s="55"/>
      <c r="D11" s="57"/>
      <c r="F11" s="9" t="s">
        <v>10</v>
      </c>
      <c r="G11" s="10" t="s">
        <v>11</v>
      </c>
    </row>
    <row r="12" spans="2:7" s="14" customFormat="1" ht="15.75" thickBot="1">
      <c r="B12" s="11">
        <v>1</v>
      </c>
      <c r="C12" s="12" t="s">
        <v>12</v>
      </c>
      <c r="D12" s="13" t="s">
        <v>13</v>
      </c>
    </row>
    <row r="13" spans="2:7" ht="46.5" customHeight="1">
      <c r="B13" s="15">
        <v>1.1000000000000001</v>
      </c>
      <c r="C13" s="16" t="s">
        <v>14</v>
      </c>
      <c r="D13" s="17">
        <f>+F13/($D$6+G13)</f>
        <v>3.7167630057803467</v>
      </c>
      <c r="E13" s="14"/>
      <c r="F13" s="18">
        <v>643</v>
      </c>
      <c r="G13" s="19">
        <v>0</v>
      </c>
    </row>
    <row r="14" spans="2:7">
      <c r="B14" s="20">
        <v>1.2</v>
      </c>
      <c r="C14" s="21" t="s">
        <v>15</v>
      </c>
      <c r="D14" s="22">
        <f t="shared" ref="D14:D19" si="0">+F14/($D$6+G14)</f>
        <v>3.6494252873563218</v>
      </c>
      <c r="F14" s="20">
        <v>635</v>
      </c>
      <c r="G14" s="23">
        <v>1</v>
      </c>
    </row>
    <row r="15" spans="2:7">
      <c r="B15" s="20">
        <v>1.3</v>
      </c>
      <c r="C15" s="21" t="s">
        <v>16</v>
      </c>
      <c r="D15" s="22">
        <f t="shared" si="0"/>
        <v>1.699421965317919</v>
      </c>
      <c r="F15" s="20">
        <v>294</v>
      </c>
      <c r="G15" s="23">
        <v>0</v>
      </c>
    </row>
    <row r="16" spans="2:7">
      <c r="B16" s="20">
        <v>1.4</v>
      </c>
      <c r="C16" s="21" t="s">
        <v>17</v>
      </c>
      <c r="D16" s="22">
        <f t="shared" si="0"/>
        <v>3.367816091954023</v>
      </c>
      <c r="F16" s="20">
        <v>586</v>
      </c>
      <c r="G16" s="23">
        <v>1</v>
      </c>
    </row>
    <row r="17" spans="2:7">
      <c r="B17" s="20">
        <v>1.5</v>
      </c>
      <c r="C17" s="21" t="s">
        <v>18</v>
      </c>
      <c r="D17" s="22">
        <f t="shared" si="0"/>
        <v>3.5862068965517242</v>
      </c>
      <c r="F17" s="20">
        <v>624</v>
      </c>
      <c r="G17" s="23">
        <v>1</v>
      </c>
    </row>
    <row r="18" spans="2:7">
      <c r="B18" s="24">
        <v>1.6</v>
      </c>
      <c r="C18" s="25" t="s">
        <v>19</v>
      </c>
      <c r="D18" s="22">
        <f t="shared" si="0"/>
        <v>3.352601156069364</v>
      </c>
      <c r="F18" s="20">
        <v>580</v>
      </c>
      <c r="G18" s="23">
        <v>0</v>
      </c>
    </row>
    <row r="19" spans="2:7" ht="29.25" customHeight="1">
      <c r="B19" s="26">
        <v>1.7</v>
      </c>
      <c r="C19" s="27" t="s">
        <v>20</v>
      </c>
      <c r="D19" s="28">
        <f t="shared" si="0"/>
        <v>3.1878453038674035</v>
      </c>
      <c r="E19" s="14"/>
      <c r="F19" s="26">
        <v>577</v>
      </c>
      <c r="G19" s="29">
        <v>8</v>
      </c>
    </row>
    <row r="20" spans="2:7" ht="31.5" customHeight="1" thickBot="1">
      <c r="B20" s="30">
        <v>1.8</v>
      </c>
      <c r="C20" s="31" t="s">
        <v>21</v>
      </c>
      <c r="D20" s="32">
        <f>+F20/($D$6+G20)</f>
        <v>3.2320441988950277</v>
      </c>
      <c r="E20" s="14"/>
      <c r="F20" s="33">
        <v>585</v>
      </c>
      <c r="G20" s="34">
        <v>8</v>
      </c>
    </row>
    <row r="21" spans="2:7" ht="15.75" thickBot="1">
      <c r="B21" s="35"/>
      <c r="C21" s="36" t="s">
        <v>22</v>
      </c>
      <c r="D21" s="37">
        <f>AVERAGE(D13:D19)</f>
        <v>3.2228685295567283</v>
      </c>
      <c r="G21" s="1"/>
    </row>
    <row r="22" spans="2:7" s="14" customFormat="1" ht="15.75" thickBot="1">
      <c r="B22" s="11">
        <v>2</v>
      </c>
      <c r="C22" s="12" t="s">
        <v>23</v>
      </c>
      <c r="D22" s="38" t="s">
        <v>13</v>
      </c>
      <c r="G22" s="39"/>
    </row>
    <row r="23" spans="2:7">
      <c r="B23" s="40">
        <v>2.1</v>
      </c>
      <c r="C23" s="41" t="s">
        <v>24</v>
      </c>
      <c r="D23" s="42">
        <f>+F23/($D$6+G23)</f>
        <v>3.4137931034482758</v>
      </c>
      <c r="F23" s="43">
        <v>594</v>
      </c>
      <c r="G23" s="44">
        <v>1</v>
      </c>
    </row>
    <row r="24" spans="2:7">
      <c r="B24" s="20">
        <v>2.2000000000000002</v>
      </c>
      <c r="C24" s="21" t="s">
        <v>25</v>
      </c>
      <c r="D24" s="22">
        <f>+F24/($D$6+G24)</f>
        <v>3.8514285714285714</v>
      </c>
      <c r="F24" s="20">
        <v>674</v>
      </c>
      <c r="G24" s="23">
        <v>2</v>
      </c>
    </row>
    <row r="25" spans="2:7" ht="32.25" customHeight="1">
      <c r="B25" s="26">
        <v>2.2999999999999998</v>
      </c>
      <c r="C25" s="45" t="s">
        <v>26</v>
      </c>
      <c r="D25" s="28">
        <f>+F25/($D$6+G25)</f>
        <v>3.8843930635838149</v>
      </c>
      <c r="E25" s="14"/>
      <c r="F25" s="26">
        <v>672</v>
      </c>
      <c r="G25" s="29">
        <v>0</v>
      </c>
    </row>
    <row r="26" spans="2:7" ht="32.25" customHeight="1" thickBot="1">
      <c r="B26" s="46">
        <v>2.4</v>
      </c>
      <c r="C26" s="27" t="s">
        <v>27</v>
      </c>
      <c r="D26" s="47">
        <f>+F26/($D$6+G26)</f>
        <v>3.6705202312138727</v>
      </c>
      <c r="E26" s="14"/>
      <c r="F26" s="33">
        <v>635</v>
      </c>
      <c r="G26" s="34">
        <v>0</v>
      </c>
    </row>
    <row r="27" spans="2:7" ht="15.75" thickBot="1">
      <c r="B27" s="35"/>
      <c r="C27" s="36" t="s">
        <v>28</v>
      </c>
      <c r="D27" s="37">
        <f>AVERAGE(D23:D25)</f>
        <v>3.7165382461535543</v>
      </c>
      <c r="G27" s="1"/>
    </row>
    <row r="28" spans="2:7" s="14" customFormat="1" ht="20.25" customHeight="1" thickBot="1">
      <c r="B28" s="48"/>
      <c r="C28" s="49" t="s">
        <v>29</v>
      </c>
      <c r="D28" s="50">
        <f>AVERAGE(D21,D27)</f>
        <v>3.4697033878551413</v>
      </c>
    </row>
  </sheetData>
  <mergeCells count="6">
    <mergeCell ref="B2:D2"/>
    <mergeCell ref="B3:D3"/>
    <mergeCell ref="B8:D8"/>
    <mergeCell ref="B10:B11"/>
    <mergeCell ref="C10:C11"/>
    <mergeCell ref="D10:D11"/>
  </mergeCells>
  <pageMargins left="0.6692913385826772" right="0.11811023622047245" top="0.32" bottom="0.36" header="0.27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SatCli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eramirez</dc:creator>
  <cp:lastModifiedBy>windows</cp:lastModifiedBy>
  <cp:lastPrinted>2014-08-19T12:45:06Z</cp:lastPrinted>
  <dcterms:created xsi:type="dcterms:W3CDTF">2013-05-03T17:25:50Z</dcterms:created>
  <dcterms:modified xsi:type="dcterms:W3CDTF">2014-08-20T13:33:13Z</dcterms:modified>
</cp:coreProperties>
</file>