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8130"/>
  </bookViews>
  <sheets>
    <sheet name="Plazo" sheetId="10" r:id="rId1"/>
  </sheets>
  <calcPr calcId="124519"/>
</workbook>
</file>

<file path=xl/calcChain.xml><?xml version="1.0" encoding="utf-8"?>
<calcChain xmlns="http://schemas.openxmlformats.org/spreadsheetml/2006/main">
  <c r="K8" i="10"/>
  <c r="H8"/>
  <c r="I8" s="1"/>
  <c r="E8"/>
  <c r="L8"/>
  <c r="J14"/>
  <c r="J13"/>
  <c r="J11"/>
  <c r="D16"/>
  <c r="D15"/>
  <c r="D14"/>
  <c r="D13"/>
  <c r="D12"/>
  <c r="D11"/>
  <c r="N8" s="1"/>
  <c r="F8"/>
  <c r="O8" l="1"/>
</calcChain>
</file>

<file path=xl/sharedStrings.xml><?xml version="1.0" encoding="utf-8"?>
<sst xmlns="http://schemas.openxmlformats.org/spreadsheetml/2006/main" count="27" uniqueCount="18">
  <si>
    <t>Fórmula</t>
  </si>
  <si>
    <t>Datos</t>
  </si>
  <si>
    <t>Parcial</t>
  </si>
  <si>
    <t>Sede Central Iquitos</t>
  </si>
  <si>
    <t>Sede Zonal Yurimaguas</t>
  </si>
  <si>
    <t>Sede Zonal Requena</t>
  </si>
  <si>
    <t>Consolidado EPS</t>
  </si>
  <si>
    <t>Plazo Maximo Atencion Reclamos Comerciales</t>
  </si>
  <si>
    <t>Indicador</t>
  </si>
  <si>
    <t xml:space="preserve"> ∑ PMdaPARC Año 2013</t>
  </si>
  <si>
    <t>50.85+38.4+30.24+20.85+35.88+53.3</t>
  </si>
  <si>
    <t>1.25+2.33+2.25+1.67+2.25+2.00</t>
  </si>
  <si>
    <t>7.57+0+5+30+0+0</t>
  </si>
  <si>
    <t>50.85+38.4+30.24+20.85+35.88+53.3+1.25+2.33+2.25+1.67+2.25+2.00+7.57+0.00+5.00+30.00+0.00+0.00</t>
  </si>
  <si>
    <t>Indices de Gobernabilidad  /  Atención al Cliente</t>
  </si>
  <si>
    <t>Al  I  Semestre  del  2014</t>
  </si>
  <si>
    <t>Plazo</t>
  </si>
  <si>
    <t>Plazo  de  Atención  al  Cliente  (En  días)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</si>
</sst>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2F9FE"/>
        <bgColor indexed="64"/>
      </patternFill>
    </fill>
    <fill>
      <patternFill patternType="solid">
        <fgColor rgb="FFD5F1B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5" borderId="1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" fontId="8" fillId="0" borderId="0" xfId="0" applyNumberFormat="1" applyFont="1"/>
    <xf numFmtId="0" fontId="7" fillId="0" borderId="3" xfId="0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4" fontId="9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2" fontId="3" fillId="2" borderId="1" xfId="1" applyNumberForma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2" fontId="6" fillId="0" borderId="4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6" borderId="13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/>
    </xf>
    <xf numFmtId="0" fontId="6" fillId="6" borderId="9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 wrapText="1"/>
    </xf>
    <xf numFmtId="0" fontId="6" fillId="7" borderId="13" xfId="1" applyFont="1" applyFill="1" applyBorder="1" applyAlignment="1">
      <alignment horizontal="center" vertical="center" wrapText="1"/>
    </xf>
    <xf numFmtId="0" fontId="6" fillId="7" borderId="8" xfId="1" applyFont="1" applyFill="1" applyBorder="1" applyAlignment="1">
      <alignment horizontal="center" vertical="center"/>
    </xf>
    <xf numFmtId="0" fontId="6" fillId="7" borderId="15" xfId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9" fillId="2" borderId="7" xfId="1" applyNumberFormat="1" applyFont="1" applyFill="1" applyBorder="1" applyAlignment="1">
      <alignment horizontal="center" vertical="center" wrapText="1"/>
    </xf>
    <xf numFmtId="4" fontId="9" fillId="2" borderId="10" xfId="1" applyNumberFormat="1" applyFont="1" applyFill="1" applyBorder="1" applyAlignment="1">
      <alignment horizontal="center" vertical="center" wrapText="1"/>
    </xf>
    <xf numFmtId="4" fontId="9" fillId="6" borderId="7" xfId="1" applyNumberFormat="1" applyFont="1" applyFill="1" applyBorder="1" applyAlignment="1">
      <alignment horizontal="center" vertical="center" wrapText="1"/>
    </xf>
    <xf numFmtId="4" fontId="9" fillId="6" borderId="10" xfId="1" applyNumberFormat="1" applyFont="1" applyFill="1" applyBorder="1" applyAlignment="1">
      <alignment horizontal="center" vertical="center" wrapText="1"/>
    </xf>
    <xf numFmtId="4" fontId="9" fillId="7" borderId="7" xfId="1" applyNumberFormat="1" applyFont="1" applyFill="1" applyBorder="1" applyAlignment="1">
      <alignment horizontal="center" vertical="center" wrapText="1"/>
    </xf>
    <xf numFmtId="4" fontId="9" fillId="7" borderId="10" xfId="1" applyNumberFormat="1" applyFont="1" applyFill="1" applyBorder="1" applyAlignment="1">
      <alignment horizontal="center" vertical="center" wrapText="1"/>
    </xf>
    <xf numFmtId="4" fontId="9" fillId="0" borderId="7" xfId="1" applyNumberFormat="1" applyFont="1" applyFill="1" applyBorder="1" applyAlignment="1">
      <alignment horizontal="center" vertical="center" wrapText="1"/>
    </xf>
    <xf numFmtId="4" fontId="9" fillId="0" borderId="1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</cellXfs>
  <cellStyles count="6">
    <cellStyle name="Millares 2 2" xfId="2"/>
    <cellStyle name="Normal" xfId="0" builtinId="0"/>
    <cellStyle name="Normal 2" xfId="1"/>
    <cellStyle name="Normal 2 2" xfId="3"/>
    <cellStyle name="Normal 2 2 2" xfId="4"/>
    <cellStyle name="Porcentual 2 2" xfId="5"/>
  </cellStyles>
  <dxfs count="0"/>
  <tableStyles count="0" defaultTableStyle="TableStyleMedium2" defaultPivotStyle="PivotStyleLight16"/>
  <colors>
    <mruColors>
      <color rgb="FFD2F9FE"/>
      <color rgb="FFFFCCFF"/>
      <color rgb="FFCFDEB0"/>
      <color rgb="FFD4E2B8"/>
      <color rgb="FFD5F1B9"/>
      <color rgb="FFFFB9FF"/>
      <color rgb="FFFF66FF"/>
      <color rgb="FFFF8B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54"/>
  <sheetViews>
    <sheetView tabSelected="1" workbookViewId="0">
      <selection activeCell="F19" sqref="F19"/>
    </sheetView>
  </sheetViews>
  <sheetFormatPr baseColWidth="10" defaultRowHeight="15"/>
  <cols>
    <col min="1" max="1" width="1.5703125" customWidth="1"/>
    <col min="2" max="2" width="14.42578125" customWidth="1"/>
    <col min="3" max="3" width="11.28515625" customWidth="1"/>
    <col min="4" max="4" width="22.85546875" style="3" customWidth="1"/>
    <col min="5" max="5" width="8.5703125" style="3" customWidth="1"/>
    <col min="6" max="6" width="6.28515625" style="3" customWidth="1"/>
    <col min="7" max="7" width="13.7109375" style="3" customWidth="1"/>
    <col min="8" max="8" width="6.28515625" style="3" customWidth="1"/>
    <col min="9" max="9" width="6.140625" style="3" customWidth="1"/>
    <col min="10" max="10" width="14.28515625" style="3" customWidth="1"/>
    <col min="11" max="11" width="6.140625" style="3" customWidth="1"/>
    <col min="12" max="12" width="6" style="3" customWidth="1"/>
    <col min="13" max="13" width="21.7109375" style="3" customWidth="1"/>
    <col min="14" max="14" width="6.85546875" style="3" customWidth="1"/>
    <col min="15" max="15" width="6.42578125" customWidth="1"/>
  </cols>
  <sheetData>
    <row r="2" spans="2:16">
      <c r="B2" s="66" t="s">
        <v>14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16">
      <c r="B3" s="66" t="s">
        <v>17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2:16">
      <c r="B4" s="66" t="s">
        <v>15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2:16" ht="15.75" thickBot="1"/>
    <row r="6" spans="2:16">
      <c r="B6" s="67" t="s">
        <v>8</v>
      </c>
      <c r="C6" s="69" t="s">
        <v>0</v>
      </c>
      <c r="D6" s="71" t="s">
        <v>3</v>
      </c>
      <c r="E6" s="72"/>
      <c r="F6" s="73"/>
      <c r="G6" s="74" t="s">
        <v>4</v>
      </c>
      <c r="H6" s="75"/>
      <c r="I6" s="76"/>
      <c r="J6" s="77" t="s">
        <v>5</v>
      </c>
      <c r="K6" s="78"/>
      <c r="L6" s="79"/>
      <c r="M6" s="80" t="s">
        <v>6</v>
      </c>
      <c r="N6" s="81"/>
      <c r="O6" s="82"/>
    </row>
    <row r="7" spans="2:16" ht="29.25" customHeight="1" thickBot="1">
      <c r="B7" s="68"/>
      <c r="C7" s="70"/>
      <c r="D7" s="47" t="s">
        <v>1</v>
      </c>
      <c r="E7" s="48" t="s">
        <v>2</v>
      </c>
      <c r="F7" s="49" t="s">
        <v>16</v>
      </c>
      <c r="G7" s="50" t="s">
        <v>1</v>
      </c>
      <c r="H7" s="51" t="s">
        <v>2</v>
      </c>
      <c r="I7" s="52" t="s">
        <v>16</v>
      </c>
      <c r="J7" s="53" t="s">
        <v>1</v>
      </c>
      <c r="K7" s="54" t="s">
        <v>2</v>
      </c>
      <c r="L7" s="55" t="s">
        <v>16</v>
      </c>
      <c r="M7" s="4" t="s">
        <v>1</v>
      </c>
      <c r="N7" s="5" t="s">
        <v>2</v>
      </c>
      <c r="O7" s="45" t="s">
        <v>16</v>
      </c>
    </row>
    <row r="8" spans="2:16" ht="42" customHeight="1">
      <c r="B8" s="56" t="s">
        <v>7</v>
      </c>
      <c r="C8" s="6" t="s">
        <v>9</v>
      </c>
      <c r="D8" s="35" t="s">
        <v>10</v>
      </c>
      <c r="E8" s="36">
        <f>50.85+38.4+30.24+20.85+35.88+53.3</f>
        <v>229.51999999999998</v>
      </c>
      <c r="F8" s="58">
        <f>+E8/E9</f>
        <v>38.25333333333333</v>
      </c>
      <c r="G8" s="37" t="s">
        <v>11</v>
      </c>
      <c r="H8" s="38">
        <f>1.25+2.33+2.25+1.67+2.25+2</f>
        <v>11.75</v>
      </c>
      <c r="I8" s="60">
        <f>+H8/H9</f>
        <v>1.9583333333333333</v>
      </c>
      <c r="J8" s="41" t="s">
        <v>12</v>
      </c>
      <c r="K8" s="42">
        <f>7.57+0+5+30+0+0</f>
        <v>42.57</v>
      </c>
      <c r="L8" s="62">
        <f>+K8/K9</f>
        <v>7.0949999999999998</v>
      </c>
      <c r="M8" s="33" t="s">
        <v>13</v>
      </c>
      <c r="N8" s="34">
        <f>+D11+D12+D13+D14+D15+D16+G11+G12+G13+G14+G15+G16+J11+J12+J13+J14+J15+J16</f>
        <v>283.85206635270026</v>
      </c>
      <c r="O8" s="64">
        <f>+(N8/N9)/3</f>
        <v>15.769559241816681</v>
      </c>
      <c r="P8" s="7"/>
    </row>
    <row r="9" spans="2:16" ht="17.25" customHeight="1" thickBot="1">
      <c r="B9" s="57"/>
      <c r="C9" s="8">
        <v>6</v>
      </c>
      <c r="D9" s="1">
        <v>6</v>
      </c>
      <c r="E9" s="2">
        <v>6</v>
      </c>
      <c r="F9" s="59"/>
      <c r="G9" s="39">
        <v>6</v>
      </c>
      <c r="H9" s="40">
        <v>6</v>
      </c>
      <c r="I9" s="61"/>
      <c r="J9" s="43">
        <v>6</v>
      </c>
      <c r="K9" s="44">
        <v>6</v>
      </c>
      <c r="L9" s="63"/>
      <c r="M9" s="9">
        <v>6</v>
      </c>
      <c r="N9" s="10">
        <v>6</v>
      </c>
      <c r="O9" s="65"/>
    </row>
    <row r="10" spans="2:16" ht="16.5" customHeight="1">
      <c r="B10" s="11"/>
      <c r="C10" s="12"/>
      <c r="D10" s="13"/>
      <c r="E10" s="14"/>
      <c r="F10" s="15"/>
      <c r="G10" s="13"/>
      <c r="H10" s="14"/>
      <c r="I10" s="15"/>
      <c r="J10" s="13"/>
      <c r="K10" s="14"/>
      <c r="L10" s="15"/>
      <c r="M10" s="14"/>
      <c r="N10" s="14"/>
      <c r="O10" s="16"/>
    </row>
    <row r="11" spans="2:16" ht="16.5">
      <c r="B11" s="11"/>
      <c r="C11" s="12"/>
      <c r="D11" s="31">
        <f>(28834/567)</f>
        <v>50.85361552028219</v>
      </c>
      <c r="E11" s="14"/>
      <c r="F11" s="15"/>
      <c r="G11" s="32">
        <v>1.25</v>
      </c>
      <c r="H11" s="14"/>
      <c r="I11" s="15"/>
      <c r="J11" s="46">
        <f>53/7</f>
        <v>7.5714285714285712</v>
      </c>
      <c r="K11" s="14"/>
      <c r="L11" s="15"/>
      <c r="M11" s="14"/>
      <c r="N11" s="17"/>
      <c r="O11" s="16"/>
    </row>
    <row r="12" spans="2:16" ht="16.5">
      <c r="B12" s="11"/>
      <c r="C12" s="12"/>
      <c r="D12" s="31">
        <f>(20508/534)</f>
        <v>38.40449438202247</v>
      </c>
      <c r="E12" s="14"/>
      <c r="F12" s="15"/>
      <c r="G12" s="32">
        <v>2.33</v>
      </c>
      <c r="H12" s="14"/>
      <c r="I12" s="15"/>
      <c r="J12" s="46">
        <v>0</v>
      </c>
      <c r="K12" s="14"/>
      <c r="L12" s="15"/>
      <c r="M12" s="14"/>
      <c r="N12" s="14"/>
      <c r="O12" s="16"/>
    </row>
    <row r="13" spans="2:16" ht="16.5">
      <c r="B13" s="11"/>
      <c r="C13" s="12"/>
      <c r="D13" s="31">
        <f>(16695/552)</f>
        <v>30.244565217391305</v>
      </c>
      <c r="E13" s="14"/>
      <c r="F13" s="15"/>
      <c r="G13" s="32">
        <v>2.25</v>
      </c>
      <c r="H13" s="14"/>
      <c r="I13" s="15"/>
      <c r="J13" s="46">
        <f>25/5</f>
        <v>5</v>
      </c>
      <c r="K13" s="14"/>
      <c r="L13" s="15"/>
      <c r="M13" s="14"/>
      <c r="N13" s="14"/>
      <c r="O13" s="16"/>
    </row>
    <row r="14" spans="2:16">
      <c r="D14" s="31">
        <f>(10946/525)</f>
        <v>20.849523809523809</v>
      </c>
      <c r="G14" s="32">
        <v>1.67</v>
      </c>
      <c r="J14" s="46">
        <f>90/3</f>
        <v>30</v>
      </c>
    </row>
    <row r="15" spans="2:16">
      <c r="B15" s="18"/>
      <c r="C15" s="18"/>
      <c r="D15" s="31">
        <f>(20918/583)</f>
        <v>35.879931389365353</v>
      </c>
      <c r="E15" s="19"/>
      <c r="F15" s="19"/>
      <c r="G15" s="32">
        <v>2.25</v>
      </c>
      <c r="H15" s="19"/>
      <c r="I15" s="19"/>
      <c r="J15" s="46">
        <v>0</v>
      </c>
      <c r="K15" s="19"/>
      <c r="L15" s="19"/>
      <c r="M15" s="19"/>
    </row>
    <row r="16" spans="2:16">
      <c r="B16" s="18"/>
      <c r="C16" s="20"/>
      <c r="D16" s="31">
        <f>(21426/402)</f>
        <v>53.298507462686565</v>
      </c>
      <c r="E16" s="19"/>
      <c r="F16" s="19"/>
      <c r="G16" s="32">
        <v>2</v>
      </c>
      <c r="H16" s="19"/>
      <c r="I16" s="19"/>
      <c r="J16" s="46">
        <v>0</v>
      </c>
      <c r="K16" s="19"/>
      <c r="L16" s="19"/>
      <c r="M16" s="19"/>
    </row>
    <row r="17" spans="2:13">
      <c r="B17" s="18"/>
      <c r="C17" s="18"/>
      <c r="D17" s="19"/>
      <c r="E17" s="19"/>
      <c r="F17" s="19"/>
      <c r="G17" s="21"/>
      <c r="H17" s="21"/>
      <c r="I17" s="21"/>
      <c r="J17" s="22"/>
      <c r="K17" s="22"/>
      <c r="L17" s="21"/>
      <c r="M17" s="21"/>
    </row>
    <row r="18" spans="2:13">
      <c r="B18" s="18"/>
      <c r="C18" s="18"/>
      <c r="D18" s="19"/>
      <c r="E18" s="19"/>
      <c r="F18" s="19"/>
      <c r="G18" s="21"/>
      <c r="H18" s="21"/>
      <c r="I18" s="21"/>
      <c r="J18" s="22"/>
      <c r="K18" s="22"/>
      <c r="L18" s="21"/>
      <c r="M18" s="21"/>
    </row>
    <row r="19" spans="2:13">
      <c r="B19" s="18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2:13">
      <c r="B20" s="18"/>
      <c r="C20" s="18"/>
      <c r="D20" s="19"/>
      <c r="E20" s="19"/>
      <c r="F20" s="19"/>
      <c r="G20" s="22"/>
      <c r="H20" s="19"/>
      <c r="I20" s="19"/>
      <c r="J20" s="19"/>
      <c r="K20" s="19"/>
      <c r="L20" s="19"/>
      <c r="M20" s="19"/>
    </row>
    <row r="21" spans="2:13">
      <c r="B21" s="18"/>
      <c r="C21" s="18"/>
      <c r="D21" s="19"/>
      <c r="E21" s="19"/>
      <c r="F21" s="19"/>
      <c r="G21" s="23"/>
      <c r="H21" s="19"/>
      <c r="I21" s="19"/>
      <c r="J21" s="24"/>
      <c r="K21" s="24"/>
      <c r="L21" s="24"/>
      <c r="M21" s="24"/>
    </row>
    <row r="22" spans="2:13">
      <c r="B22" s="18"/>
      <c r="C22" s="18"/>
      <c r="D22" s="19"/>
      <c r="E22" s="19"/>
      <c r="F22" s="19"/>
      <c r="G22" s="19"/>
      <c r="H22" s="19"/>
      <c r="I22" s="19"/>
      <c r="J22" s="24"/>
      <c r="K22" s="24"/>
      <c r="L22" s="24"/>
      <c r="M22" s="24"/>
    </row>
    <row r="23" spans="2:13">
      <c r="B23" s="18"/>
      <c r="C23" s="18"/>
      <c r="D23" s="19"/>
      <c r="E23" s="19"/>
      <c r="F23" s="19"/>
      <c r="G23" s="23"/>
      <c r="H23" s="19"/>
      <c r="I23" s="19"/>
      <c r="J23" s="24"/>
      <c r="K23" s="24"/>
      <c r="L23" s="24"/>
      <c r="M23" s="24"/>
    </row>
    <row r="24" spans="2:13">
      <c r="B24" s="18"/>
      <c r="C24" s="18"/>
      <c r="D24" s="19"/>
      <c r="E24" s="19"/>
      <c r="F24" s="19"/>
      <c r="G24" s="19"/>
      <c r="H24" s="19"/>
      <c r="I24" s="19"/>
      <c r="J24" s="24"/>
      <c r="K24" s="24"/>
      <c r="L24" s="24"/>
      <c r="M24" s="24"/>
    </row>
    <row r="25" spans="2:13">
      <c r="B25" s="18"/>
      <c r="C25" s="18"/>
      <c r="D25" s="19"/>
      <c r="E25" s="19"/>
      <c r="F25" s="19"/>
      <c r="G25" s="19"/>
      <c r="H25" s="19"/>
      <c r="I25" s="19"/>
      <c r="J25" s="24"/>
      <c r="K25" s="24"/>
      <c r="L25" s="24"/>
      <c r="M25" s="24"/>
    </row>
    <row r="26" spans="2:13">
      <c r="B26" s="18"/>
      <c r="C26" s="18"/>
      <c r="D26" s="19"/>
      <c r="E26" s="19"/>
      <c r="F26" s="19"/>
      <c r="G26" s="19"/>
      <c r="H26" s="19"/>
      <c r="I26" s="19"/>
      <c r="J26" s="24"/>
      <c r="K26" s="24"/>
      <c r="L26" s="24"/>
      <c r="M26" s="24"/>
    </row>
    <row r="27" spans="2:13">
      <c r="B27" s="18"/>
      <c r="C27" s="18"/>
      <c r="D27" s="19"/>
      <c r="E27" s="19"/>
      <c r="F27" s="19"/>
      <c r="G27" s="19"/>
      <c r="H27" s="19"/>
      <c r="I27" s="19"/>
      <c r="J27" s="24"/>
      <c r="K27" s="24"/>
      <c r="L27" s="24"/>
      <c r="M27" s="24"/>
    </row>
    <row r="28" spans="2:13">
      <c r="B28" s="18"/>
      <c r="C28" s="18"/>
      <c r="D28" s="19"/>
      <c r="E28" s="19"/>
      <c r="F28" s="19"/>
      <c r="G28" s="19"/>
      <c r="H28" s="19"/>
      <c r="I28" s="19"/>
      <c r="J28" s="24"/>
      <c r="K28" s="24"/>
      <c r="L28" s="24"/>
      <c r="M28" s="24"/>
    </row>
    <row r="29" spans="2:13">
      <c r="B29" s="18"/>
      <c r="C29" s="18"/>
      <c r="D29" s="19"/>
      <c r="E29" s="19"/>
      <c r="F29" s="19"/>
      <c r="G29" s="19"/>
      <c r="H29" s="19"/>
      <c r="I29" s="19"/>
      <c r="J29" s="24"/>
      <c r="K29" s="24"/>
      <c r="L29" s="24"/>
      <c r="M29" s="24"/>
    </row>
    <row r="30" spans="2:13">
      <c r="B30" s="18"/>
      <c r="C30" s="18"/>
      <c r="D30" s="19"/>
      <c r="E30" s="19"/>
      <c r="F30" s="19"/>
      <c r="G30" s="19"/>
      <c r="H30" s="19"/>
      <c r="I30" s="19"/>
      <c r="J30" s="24"/>
      <c r="K30" s="24"/>
      <c r="L30" s="24"/>
      <c r="M30" s="24"/>
    </row>
    <row r="31" spans="2:13">
      <c r="B31" s="18"/>
      <c r="C31" s="18"/>
      <c r="D31" s="19"/>
      <c r="E31" s="19"/>
      <c r="F31" s="19"/>
      <c r="G31" s="23"/>
      <c r="H31" s="23"/>
      <c r="I31" s="23"/>
      <c r="J31" s="24"/>
      <c r="K31" s="24"/>
      <c r="L31" s="25"/>
      <c r="M31" s="25"/>
    </row>
    <row r="32" spans="2:13">
      <c r="B32" s="18"/>
      <c r="C32" s="20"/>
      <c r="D32" s="19"/>
      <c r="E32" s="19"/>
      <c r="F32" s="19"/>
      <c r="G32" s="23"/>
      <c r="H32" s="23"/>
      <c r="I32" s="23"/>
      <c r="J32" s="24"/>
      <c r="K32" s="24"/>
      <c r="L32" s="25"/>
      <c r="M32" s="25"/>
    </row>
    <row r="33" spans="2:13">
      <c r="B33" s="18"/>
      <c r="C33" s="18"/>
      <c r="D33" s="19"/>
      <c r="E33" s="19"/>
      <c r="F33" s="19"/>
      <c r="G33" s="19"/>
      <c r="H33" s="19"/>
      <c r="I33" s="19"/>
      <c r="J33" s="24"/>
      <c r="K33" s="24"/>
      <c r="L33" s="24"/>
      <c r="M33" s="24"/>
    </row>
    <row r="34" spans="2:13">
      <c r="B34" s="18"/>
      <c r="C34" s="18"/>
      <c r="D34" s="19"/>
      <c r="E34" s="19"/>
      <c r="F34" s="19"/>
      <c r="G34" s="26"/>
      <c r="H34" s="26"/>
      <c r="I34" s="26"/>
      <c r="J34" s="27"/>
      <c r="K34" s="27"/>
      <c r="L34" s="27"/>
      <c r="M34" s="26"/>
    </row>
    <row r="35" spans="2:13">
      <c r="B35" s="18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2:13">
      <c r="B36" s="18"/>
      <c r="C36" s="18"/>
      <c r="D36" s="19"/>
      <c r="E36" s="19"/>
      <c r="F36" s="19"/>
      <c r="G36" s="19"/>
      <c r="H36" s="19"/>
      <c r="I36" s="19"/>
      <c r="J36" s="28"/>
      <c r="K36" s="19"/>
      <c r="L36" s="19"/>
      <c r="M36" s="19"/>
    </row>
    <row r="37" spans="2:13">
      <c r="B37" s="18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2:13">
      <c r="B38" s="18"/>
      <c r="C38" s="29"/>
      <c r="D38" s="30"/>
      <c r="E38" s="30"/>
      <c r="F38" s="30"/>
      <c r="G38" s="19"/>
      <c r="H38" s="19"/>
      <c r="I38" s="19"/>
      <c r="J38" s="19"/>
      <c r="K38" s="19"/>
      <c r="L38" s="19"/>
      <c r="M38" s="19"/>
    </row>
    <row r="39" spans="2:13">
      <c r="B39" s="18"/>
      <c r="C39" s="29"/>
      <c r="D39" s="30"/>
      <c r="E39" s="30"/>
      <c r="F39" s="30"/>
      <c r="G39" s="19"/>
      <c r="H39" s="19"/>
      <c r="I39" s="19"/>
      <c r="J39" s="19"/>
      <c r="K39" s="19"/>
      <c r="L39" s="19"/>
      <c r="M39" s="19"/>
    </row>
    <row r="40" spans="2:13">
      <c r="B40" s="18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2:13">
      <c r="B41" s="18"/>
      <c r="C41" s="18"/>
      <c r="D41" s="30"/>
      <c r="E41" s="30"/>
      <c r="F41" s="30"/>
      <c r="G41" s="19"/>
      <c r="H41" s="19"/>
      <c r="I41" s="19"/>
      <c r="J41" s="19"/>
      <c r="K41" s="19"/>
      <c r="L41" s="19"/>
      <c r="M41" s="19"/>
    </row>
    <row r="42" spans="2:13">
      <c r="B42" s="18"/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2:13">
      <c r="B43" s="18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2:13">
      <c r="B44" s="18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2:13">
      <c r="B45" s="18"/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2:13">
      <c r="B46" s="18"/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2:13">
      <c r="B47" s="18"/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2:13">
      <c r="B48" s="18"/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2:13">
      <c r="B49" s="18"/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2:13">
      <c r="B50" s="18"/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2:13">
      <c r="B51" s="18"/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2:13">
      <c r="B52" s="18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2:13">
      <c r="B53" s="18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2:13">
      <c r="D54" s="19"/>
    </row>
  </sheetData>
  <mergeCells count="14">
    <mergeCell ref="B2:O2"/>
    <mergeCell ref="B3:O3"/>
    <mergeCell ref="B6:B7"/>
    <mergeCell ref="C6:C7"/>
    <mergeCell ref="D6:F6"/>
    <mergeCell ref="G6:I6"/>
    <mergeCell ref="J6:L6"/>
    <mergeCell ref="M6:O6"/>
    <mergeCell ref="B4:O4"/>
    <mergeCell ref="B8:B9"/>
    <mergeCell ref="F8:F9"/>
    <mergeCell ref="I8:I9"/>
    <mergeCell ref="L8:L9"/>
    <mergeCell ref="O8:O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Plazo</vt:lpstr>
    </vt:vector>
  </TitlesOfParts>
  <Company>personal autorizado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eramirez</dc:creator>
  <cp:lastModifiedBy>windows</cp:lastModifiedBy>
  <cp:lastPrinted>2014-08-19T12:45:06Z</cp:lastPrinted>
  <dcterms:created xsi:type="dcterms:W3CDTF">2013-05-03T17:25:50Z</dcterms:created>
  <dcterms:modified xsi:type="dcterms:W3CDTF">2014-08-20T13:33:30Z</dcterms:modified>
</cp:coreProperties>
</file>